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ANNAPOORNA CATERERS</t>
        </is>
      </c>
    </row>
    <row r="2">
      <c r="A2" s="0" t="inlineStr">
        <is>
          <t xml:space="preserve">Annapoorna Caterers, Indore</t>
        </is>
      </c>
    </row>
    <row r="3">
      <c r="A3" s="0" t="inlineStr">
        <is>
          <t xml:space="preserve">GSTIN: 23ABCDE1234F1Z5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QT/2026-27/013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Jain family, Vijay Nagar, Indore</t>
        </is>
      </c>
    </row>
    <row r="11">
      <c r="A11" s="1" t="inlineStr">
        <is>
          <t xml:space="preserve">Subject</t>
        </is>
      </c>
      <c r="B11" s="0" t="inlineStr">
        <is>
          <t xml:space="preserve">Veg buffet catering for wedding reception, 300 guests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Veg buffet per plate: 1 welcome drink, 2 starters, 4 main dishes, 2 breads, rice, 2 desserts</t>
        </is>
      </c>
      <c r="C14" s="8">
        <v>300</v>
      </c>
      <c r="D14" s="5" t="inlineStr">
        <is>
          <t xml:space="preserve">Plates</t>
        </is>
      </c>
      <c r="E14" s="3">
        <v>420</v>
      </c>
      <c r="F14" s="8">
        <v>5</v>
      </c>
      <c r="G14" s="3">
        <f>C14*E14</f>
        <v>126000</v>
      </c>
      <c r="H14" s="3">
        <f>G14*F14/100</f>
        <v>6300</v>
      </c>
    </row>
    <row r="15">
      <c r="A15" s="12">
        <v>2</v>
      </c>
      <c r="B15" s="10" t="inlineStr">
        <is>
          <t xml:space="preserve">Live chaat counter (per plate add-on)</t>
        </is>
      </c>
      <c r="C15" s="12">
        <v>300</v>
      </c>
      <c r="D15" s="10" t="inlineStr">
        <is>
          <t xml:space="preserve">Plates</t>
        </is>
      </c>
      <c r="E15" s="11">
        <v>55</v>
      </c>
      <c r="F15" s="12">
        <v>5</v>
      </c>
      <c r="G15" s="11">
        <f>C15*E15</f>
        <v>16500</v>
      </c>
      <c r="H15" s="11">
        <f>G15*F15/100</f>
        <v>825</v>
      </c>
    </row>
    <row r="16">
      <c r="A16" s="8">
        <v>3</v>
      </c>
      <c r="B16" s="5" t="inlineStr">
        <is>
          <t xml:space="preserve">Packaged drinking water, 500 ml</t>
        </is>
      </c>
      <c r="C16" s="8">
        <v>360</v>
      </c>
      <c r="D16" s="5" t="inlineStr">
        <is>
          <t xml:space="preserve">Bottles</t>
        </is>
      </c>
      <c r="E16" s="3">
        <v>12</v>
      </c>
      <c r="F16" s="8">
        <v>5</v>
      </c>
      <c r="G16" s="3">
        <f>C16*E16</f>
        <v>4320</v>
      </c>
      <c r="H16" s="3">
        <f>G16*F16/100</f>
        <v>216</v>
      </c>
    </row>
    <row r="17">
      <c r="A17" s="12">
        <v>4</v>
      </c>
      <c r="B17" s="10" t="inlineStr">
        <is>
          <t xml:space="preserve">Uniformed service staff, 4 hours</t>
        </is>
      </c>
      <c r="C17" s="12">
        <v>12</v>
      </c>
      <c r="D17" s="10" t="inlineStr">
        <is>
          <t xml:space="preserve">Persons</t>
        </is>
      </c>
      <c r="E17" s="11">
        <v>700</v>
      </c>
      <c r="F17" s="12">
        <v>5</v>
      </c>
      <c r="G17" s="11">
        <f>C17*E17</f>
        <v>8400</v>
      </c>
      <c r="H17" s="11">
        <f>G17*F17/100</f>
        <v>420</v>
      </c>
    </row>
    <row r="18">
      <c r="A18" s="8">
        <v>5</v>
      </c>
      <c r="B18" s="5" t="inlineStr">
        <is>
          <t xml:space="preserve">Buffet setup with chafing dishes, counters and table linen</t>
        </is>
      </c>
      <c r="C18" s="8">
        <v>1</v>
      </c>
      <c r="D18" s="5" t="inlineStr">
        <is>
          <t xml:space="preserve">Job</t>
        </is>
      </c>
      <c r="E18" s="3">
        <v>8000</v>
      </c>
      <c r="F18" s="8">
        <v>5</v>
      </c>
      <c r="G18" s="3">
        <f>C18*E18</f>
        <v>8000</v>
      </c>
      <c r="H18" s="3">
        <f>G18*F18/100</f>
        <v>400</v>
      </c>
    </row>
    <row r="19">
      <c r="A19" s="12">
        <v>6</v>
      </c>
      <c r="B19" s="10" t="inlineStr">
        <is>
          <t xml:space="preserve">Transport of food and equipment</t>
        </is>
      </c>
      <c r="C19" s="12">
        <v>1</v>
      </c>
      <c r="D19" s="10" t="inlineStr">
        <is>
          <t xml:space="preserve">Job</t>
        </is>
      </c>
      <c r="E19" s="11">
        <v>3500</v>
      </c>
      <c r="F19" s="12">
        <v>5</v>
      </c>
      <c r="G19" s="11">
        <f>C19*E19</f>
        <v>3500</v>
      </c>
      <c r="H19" s="11">
        <f>G19*F19/100</f>
        <v>175</v>
      </c>
    </row>
    <row r="20">
      <c r="F20" s="9" t="inlineStr">
        <is>
          <t xml:space="preserve">Taxable value</t>
        </is>
      </c>
      <c r="G20" s="6">
        <f>SUM(G14:G19)</f>
        <v>166720</v>
      </c>
    </row>
    <row r="21">
      <c r="F21" s="9" t="inlineStr">
        <is>
          <t xml:space="preserve">GST @ 5%</t>
        </is>
      </c>
      <c r="G21" s="3">
        <f>ROUND(SUMIF($F$14:$F$19,5,$H$14:$H$19),2)</f>
        <v>8336</v>
      </c>
    </row>
    <row r="22">
      <c r="F22" s="9" t="inlineStr">
        <is>
          <t xml:space="preserve">Grand Total</t>
        </is>
      </c>
      <c r="G22" s="6">
        <f>ROUND(G20+G21,0)</f>
        <v>175056</v>
      </c>
    </row>
    <row r="23"/>
    <row r="24">
      <c r="A24" s="1" t="inlineStr">
        <is>
          <t xml:space="preserve">Terms &amp; Conditions</t>
        </is>
      </c>
    </row>
    <row r="25">
      <c r="A25" s="0" t="inlineStr">
        <is>
          <t xml:space="preserve">• Minimum guarantee 300 plates; extra plates at Rs. 420 each. Final count 3 days before event.</t>
        </is>
      </c>
    </row>
    <row r="26">
      <c r="A26" s="0" t="inlineStr">
        <is>
          <t xml:space="preserve">• Service 7 pm to 11 pm; overtime Rs. 1,500 per hour.</t>
        </is>
      </c>
    </row>
    <row r="27">
      <c r="A27" s="0" t="inlineStr">
        <is>
          <t xml:space="preserve">• 40% advance at booking, balance on event day before service.</t>
        </is>
      </c>
    </row>
    <row r="28">
      <c r="A28" s="0" t="inlineStr">
        <is>
          <t xml:space="preserve">• FSSAI registration number printed on every quotation.</t>
        </is>
      </c>
    </row>
    <row r="29"/>
    <row r="30">
      <c r="A30" s="1" t="inlineStr">
        <is>
          <t xml:space="preserve">Bank / UPI details (sample)</t>
        </is>
      </c>
    </row>
    <row r="31">
      <c r="A31" s="0" t="inlineStr">
        <is>
          <t xml:space="preserve">Sample Bank, A/c 000123456789, IFSC SAMP0001234</t>
        </is>
      </c>
    </row>
    <row r="32">
      <c r="A32" s="0" t="inlineStr">
        <is>
          <t xml:space="preserve">UPI: annapoornacaterers@upi</t>
        </is>
      </c>
    </row>
    <row r="33"/>
    <row r="34">
      <c r="A34" s="1" t="inlineStr">
        <is>
          <t xml:space="preserve">For Annapoorna Caterers</t>
        </is>
      </c>
    </row>
    <row r="35"/>
    <row r="36">
      <c r="A36" s="0" t="inlineStr">
        <is>
          <t xml:space="preserve">Authorised signatory</t>
        </is>
      </c>
    </row>
    <row r="37"/>
    <row r="38">
      <c r="A38" s="7" t="inlineStr">
        <is>
          <t xml:space="preserve">Sample for reference. GSTIN, bank and UPI details are made up. Confirm GST rates with your accountant.</t>
        </is>
      </c>
    </row>
    <row r="39">
      <c r="A39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