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SPOTLIGHT EVENTS</t>
        </is>
      </c>
    </row>
    <row r="2">
      <c r="A2" s="0" t="inlineStr">
        <is>
          <t xml:space="preserve">Spotlight Events, Gurugram</t>
        </is>
      </c>
    </row>
    <row r="3">
      <c r="A3" s="0" t="inlineStr">
        <is>
          <t xml:space="preserve">GSTIN: 06ABCDE1234F1Z5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QT/2026-27/014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Admin Team, Orbit Software Pvt. Ltd., Gurugram</t>
        </is>
      </c>
    </row>
    <row r="11">
      <c r="A11" s="1" t="inlineStr">
        <is>
          <t xml:space="preserve">Subject</t>
        </is>
      </c>
      <c r="B11" s="0" t="inlineStr">
        <is>
          <t xml:space="preserve">Annual day event at banquet hall, 6 pm to 10 pm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Event concept, planning, vendor management and on-site coordination</t>
        </is>
      </c>
      <c r="C14" s="8">
        <v>1</v>
      </c>
      <c r="D14" s="5" t="inlineStr">
        <is>
          <t xml:space="preserve">Job</t>
        </is>
      </c>
      <c r="E14" s="3">
        <v>25000</v>
      </c>
      <c r="F14" s="8">
        <v>18</v>
      </c>
      <c r="G14" s="3">
        <f>C14*E14</f>
        <v>25000</v>
      </c>
      <c r="H14" s="3">
        <f>G14*F14/100</f>
        <v>4500</v>
      </c>
    </row>
    <row r="15">
      <c r="A15" s="12">
        <v>2</v>
      </c>
      <c r="B15" s="10" t="inlineStr">
        <is>
          <t xml:space="preserve">Stage 24 x 16 ft, 2 ft high, with printed backdrop</t>
        </is>
      </c>
      <c r="C15" s="12">
        <v>1</v>
      </c>
      <c r="D15" s="10" t="inlineStr">
        <is>
          <t xml:space="preserve">Set</t>
        </is>
      </c>
      <c r="E15" s="11">
        <v>38000</v>
      </c>
      <c r="F15" s="12">
        <v>18</v>
      </c>
      <c r="G15" s="11">
        <f>C15*E15</f>
        <v>38000</v>
      </c>
      <c r="H15" s="11">
        <f>G15*F15/100</f>
        <v>6840</v>
      </c>
    </row>
    <row r="16">
      <c r="A16" s="8">
        <v>3</v>
      </c>
      <c r="B16" s="5" t="inlineStr">
        <is>
          <t xml:space="preserve">Sound system 2 kW with 2 cordless mics and operator</t>
        </is>
      </c>
      <c r="C16" s="8">
        <v>1</v>
      </c>
      <c r="D16" s="5" t="inlineStr">
        <is>
          <t xml:space="preserve">Day</t>
        </is>
      </c>
      <c r="E16" s="3">
        <v>18000</v>
      </c>
      <c r="F16" s="8">
        <v>18</v>
      </c>
      <c r="G16" s="3">
        <f>C16*E16</f>
        <v>18000</v>
      </c>
      <c r="H16" s="3">
        <f>G16*F16/100</f>
        <v>3240</v>
      </c>
    </row>
    <row r="17">
      <c r="A17" s="12">
        <v>4</v>
      </c>
      <c r="B17" s="10" t="inlineStr">
        <is>
          <t xml:space="preserve">LED wall, P3.9 indoor, 12 x 8 ft</t>
        </is>
      </c>
      <c r="C17" s="12">
        <v>96</v>
      </c>
      <c r="D17" s="10" t="inlineStr">
        <is>
          <t xml:space="preserve">Sq ft</t>
        </is>
      </c>
      <c r="E17" s="11">
        <v>140</v>
      </c>
      <c r="F17" s="12">
        <v>18</v>
      </c>
      <c r="G17" s="11">
        <f>C17*E17</f>
        <v>13440</v>
      </c>
      <c r="H17" s="11">
        <f>G17*F17/100</f>
        <v>2419.2</v>
      </c>
    </row>
    <row r="18">
      <c r="A18" s="8">
        <v>5</v>
      </c>
      <c r="B18" s="5" t="inlineStr">
        <is>
          <t xml:space="preserve">Stage lighting: par cans and 4 moving heads with operator</t>
        </is>
      </c>
      <c r="C18" s="8">
        <v>1</v>
      </c>
      <c r="D18" s="5" t="inlineStr">
        <is>
          <t xml:space="preserve">Set</t>
        </is>
      </c>
      <c r="E18" s="3">
        <v>15000</v>
      </c>
      <c r="F18" s="8">
        <v>18</v>
      </c>
      <c r="G18" s="3">
        <f>C18*E18</f>
        <v>15000</v>
      </c>
      <c r="H18" s="3">
        <f>G18*F18/100</f>
        <v>2700</v>
      </c>
    </row>
    <row r="19">
      <c r="A19" s="12">
        <v>6</v>
      </c>
      <c r="B19" s="10" t="inlineStr">
        <is>
          <t xml:space="preserve">Anchor for 3 hours (English and Hindi)</t>
        </is>
      </c>
      <c r="C19" s="12">
        <v>1</v>
      </c>
      <c r="D19" s="10" t="inlineStr">
        <is>
          <t xml:space="preserve">Nos</t>
        </is>
      </c>
      <c r="E19" s="11">
        <v>20000</v>
      </c>
      <c r="F19" s="12">
        <v>18</v>
      </c>
      <c r="G19" s="11">
        <f>C19*E19</f>
        <v>20000</v>
      </c>
      <c r="H19" s="11">
        <f>G19*F19/100</f>
        <v>3600</v>
      </c>
    </row>
    <row r="20">
      <c r="A20" s="8">
        <v>7</v>
      </c>
      <c r="B20" s="5" t="inlineStr">
        <is>
          <t xml:space="preserve">Registration desk with 2 hostesses</t>
        </is>
      </c>
      <c r="C20" s="8">
        <v>1</v>
      </c>
      <c r="D20" s="5" t="inlineStr">
        <is>
          <t xml:space="preserve">Day</t>
        </is>
      </c>
      <c r="E20" s="3">
        <v>6000</v>
      </c>
      <c r="F20" s="8">
        <v>18</v>
      </c>
      <c r="G20" s="3">
        <f>C20*E20</f>
        <v>6000</v>
      </c>
      <c r="H20" s="3">
        <f>G20*F20/100</f>
        <v>1080</v>
      </c>
    </row>
    <row r="21">
      <c r="A21" s="12">
        <v>8</v>
      </c>
      <c r="B21" s="10" t="inlineStr">
        <is>
          <t xml:space="preserve">Photography and videography with edited highlights</t>
        </is>
      </c>
      <c r="C21" s="12">
        <v>1</v>
      </c>
      <c r="D21" s="10" t="inlineStr">
        <is>
          <t xml:space="preserve">Day</t>
        </is>
      </c>
      <c r="E21" s="11">
        <v>22000</v>
      </c>
      <c r="F21" s="12">
        <v>18</v>
      </c>
      <c r="G21" s="11">
        <f>C21*E21</f>
        <v>22000</v>
      </c>
      <c r="H21" s="11">
        <f>G21*F21/100</f>
        <v>3960</v>
      </c>
    </row>
    <row r="22">
      <c r="A22" s="8">
        <v>9</v>
      </c>
      <c r="B22" s="5" t="inlineStr">
        <is>
          <t xml:space="preserve">Decor: entrance arch, stage flowers and table centrepieces</t>
        </is>
      </c>
      <c r="C22" s="8">
        <v>1</v>
      </c>
      <c r="D22" s="5" t="inlineStr">
        <is>
          <t xml:space="preserve">Lot</t>
        </is>
      </c>
      <c r="E22" s="3">
        <v>18000</v>
      </c>
      <c r="F22" s="8">
        <v>18</v>
      </c>
      <c r="G22" s="3">
        <f>C22*E22</f>
        <v>18000</v>
      </c>
      <c r="H22" s="3">
        <f>G22*F22/100</f>
        <v>3240</v>
      </c>
    </row>
    <row r="23">
      <c r="F23" s="9" t="inlineStr">
        <is>
          <t xml:space="preserve">Taxable value</t>
        </is>
      </c>
      <c r="G23" s="6">
        <f>SUM(G14:G22)</f>
        <v>175440</v>
      </c>
    </row>
    <row r="24">
      <c r="F24" s="9" t="inlineStr">
        <is>
          <t xml:space="preserve">GST @ 18%</t>
        </is>
      </c>
      <c r="G24" s="3">
        <f>ROUND(SUMIF($F$14:$F$22,18,$H$14:$H$22),2)</f>
        <v>31579.2</v>
      </c>
    </row>
    <row r="25">
      <c r="F25" s="9" t="inlineStr">
        <is>
          <t xml:space="preserve">Grand Total</t>
        </is>
      </c>
      <c r="G25" s="6">
        <f>ROUND(G23+G24,0)</f>
        <v>207019</v>
      </c>
    </row>
    <row r="26"/>
    <row r="27">
      <c r="A27" s="1" t="inlineStr">
        <is>
          <t xml:space="preserve">Terms &amp; Conditions</t>
        </is>
      </c>
    </row>
    <row r="28">
      <c r="A28" s="0" t="inlineStr">
        <is>
          <t xml:space="preserve">• Venue, food and beverages booked by client directly.</t>
        </is>
      </c>
    </row>
    <row r="29">
      <c r="A29" s="0" t="inlineStr">
        <is>
          <t xml:space="preserve">• 50% advance on confirmation, 40% two days before, 10% after event.</t>
        </is>
      </c>
    </row>
    <row r="30">
      <c r="A30" s="0" t="inlineStr">
        <is>
          <t xml:space="preserve">• Overtime beyond 10 pm as per venue and vendor charges.</t>
        </is>
      </c>
    </row>
    <row r="31">
      <c r="A31" s="0" t="inlineStr">
        <is>
          <t xml:space="preserve">• Vendor advances are non-refundable on cancellation within 7 days.</t>
        </is>
      </c>
    </row>
    <row r="32"/>
    <row r="33">
      <c r="A33" s="1" t="inlineStr">
        <is>
          <t xml:space="preserve">Bank / UPI details (sample)</t>
        </is>
      </c>
    </row>
    <row r="34">
      <c r="A34" s="0" t="inlineStr">
        <is>
          <t xml:space="preserve">Sample Bank, A/c 000123456789, IFSC SAMP0001234</t>
        </is>
      </c>
    </row>
    <row r="35">
      <c r="A35" s="0" t="inlineStr">
        <is>
          <t xml:space="preserve">UPI: spotlightevents@upi</t>
        </is>
      </c>
    </row>
    <row r="36"/>
    <row r="37">
      <c r="A37" s="1" t="inlineStr">
        <is>
          <t xml:space="preserve">For Spotlight Events</t>
        </is>
      </c>
    </row>
    <row r="38"/>
    <row r="39">
      <c r="A39" s="0" t="inlineStr">
        <is>
          <t xml:space="preserve">Authorised signatory</t>
        </is>
      </c>
    </row>
    <row r="40"/>
    <row r="41">
      <c r="A41" s="7" t="inlineStr">
        <is>
          <t xml:space="preserve">Sample for reference. GSTIN, bank and UPI details are made up. Confirm GST rates with your accountant.</t>
        </is>
      </c>
    </row>
    <row r="42">
      <c r="A42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