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PRINTPOINT DIGITAL &amp; OFFSET</t>
        </is>
      </c>
    </row>
    <row r="2">
      <c r="A2" s="0" t="inlineStr">
        <is>
          <t xml:space="preserve">PrintPoint Digital &amp; Offset, Bhopal</t>
        </is>
      </c>
    </row>
    <row r="3">
      <c r="A3" s="0" t="inlineStr">
        <is>
          <t xml:space="preserve">GSTIN: 23ABCDE1234F1Z5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QT/2026-27/015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Mehta Diagnostics, MP Nagar, Bhopal</t>
        </is>
      </c>
    </row>
    <row r="11">
      <c r="A11" s="1" t="inlineStr">
        <is>
          <t xml:space="preserve">Subject</t>
        </is>
      </c>
      <c r="B11" s="0" t="inlineStr">
        <is>
          <t xml:space="preserve">Stationery and promotional printing for new branch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Visiting cards, 350 GSM, 4/4, matt lamination</t>
        </is>
      </c>
      <c r="C14" s="8">
        <v>1000</v>
      </c>
      <c r="D14" s="5" t="inlineStr">
        <is>
          <t xml:space="preserve">Nos</t>
        </is>
      </c>
      <c r="E14" s="3">
        <v>1.2</v>
      </c>
      <c r="F14" s="8">
        <v>18</v>
      </c>
      <c r="G14" s="3">
        <f>C14*E14</f>
        <v>1200</v>
      </c>
      <c r="H14" s="3">
        <f>G14*F14/100</f>
        <v>216</v>
      </c>
    </row>
    <row r="15">
      <c r="A15" s="12">
        <v>2</v>
      </c>
      <c r="B15" s="10" t="inlineStr">
        <is>
          <t xml:space="preserve">Tri-fold brochure, A4 open, 170 GSM art paper, 4/4, folded</t>
        </is>
      </c>
      <c r="C15" s="12">
        <v>2000</v>
      </c>
      <c r="D15" s="10" t="inlineStr">
        <is>
          <t xml:space="preserve">Nos</t>
        </is>
      </c>
      <c r="E15" s="11">
        <v>6.5</v>
      </c>
      <c r="F15" s="12">
        <v>18</v>
      </c>
      <c r="G15" s="11">
        <f>C15*E15</f>
        <v>13000</v>
      </c>
      <c r="H15" s="11">
        <f>G15*F15/100</f>
        <v>2340</v>
      </c>
    </row>
    <row r="16">
      <c r="A16" s="8">
        <v>3</v>
      </c>
      <c r="B16" s="5" t="inlineStr">
        <is>
          <t xml:space="preserve">Letterhead A4, 100 GSM, 4/0</t>
        </is>
      </c>
      <c r="C16" s="8">
        <v>1000</v>
      </c>
      <c r="D16" s="5" t="inlineStr">
        <is>
          <t xml:space="preserve">Nos</t>
        </is>
      </c>
      <c r="E16" s="3">
        <v>3.2</v>
      </c>
      <c r="F16" s="8">
        <v>18</v>
      </c>
      <c r="G16" s="3">
        <f>C16*E16</f>
        <v>3200</v>
      </c>
      <c r="H16" s="3">
        <f>G16*F16/100</f>
        <v>576</v>
      </c>
    </row>
    <row r="17">
      <c r="A17" s="12">
        <v>4</v>
      </c>
      <c r="B17" s="10" t="inlineStr">
        <is>
          <t xml:space="preserve">Flex banner, star flex with eyelets (4 banners of 6 x 3 ft)</t>
        </is>
      </c>
      <c r="C17" s="12">
        <v>72</v>
      </c>
      <c r="D17" s="10" t="inlineStr">
        <is>
          <t xml:space="preserve">Sq ft</t>
        </is>
      </c>
      <c r="E17" s="11">
        <v>18</v>
      </c>
      <c r="F17" s="12">
        <v>18</v>
      </c>
      <c r="G17" s="11">
        <f>C17*E17</f>
        <v>1296</v>
      </c>
      <c r="H17" s="11">
        <f>G17*F17/100</f>
        <v>233.28</v>
      </c>
    </row>
    <row r="18">
      <c r="A18" s="8">
        <v>5</v>
      </c>
      <c r="B18" s="5" t="inlineStr">
        <is>
          <t xml:space="preserve">Roll-up standee 6 x 3 ft with print and carry bag</t>
        </is>
      </c>
      <c r="C18" s="8">
        <v>2</v>
      </c>
      <c r="D18" s="5" t="inlineStr">
        <is>
          <t xml:space="preserve">Nos</t>
        </is>
      </c>
      <c r="E18" s="3">
        <v>1650</v>
      </c>
      <c r="F18" s="8">
        <v>18</v>
      </c>
      <c r="G18" s="3">
        <f>C18*E18</f>
        <v>3300</v>
      </c>
      <c r="H18" s="3">
        <f>G18*F18/100</f>
        <v>594</v>
      </c>
    </row>
    <row r="19">
      <c r="A19" s="12">
        <v>6</v>
      </c>
      <c r="B19" s="10" t="inlineStr">
        <is>
          <t xml:space="preserve">Brochure design, 2 revisions</t>
        </is>
      </c>
      <c r="C19" s="12">
        <v>1</v>
      </c>
      <c r="D19" s="10" t="inlineStr">
        <is>
          <t xml:space="preserve">Job</t>
        </is>
      </c>
      <c r="E19" s="11">
        <v>2500</v>
      </c>
      <c r="F19" s="12">
        <v>18</v>
      </c>
      <c r="G19" s="11">
        <f>C19*E19</f>
        <v>2500</v>
      </c>
      <c r="H19" s="11">
        <f>G19*F19/100</f>
        <v>450</v>
      </c>
    </row>
    <row r="20">
      <c r="A20" s="8">
        <v>7</v>
      </c>
      <c r="B20" s="5" t="inlineStr">
        <is>
          <t xml:space="preserve">Delivery within city</t>
        </is>
      </c>
      <c r="C20" s="8">
        <v>1</v>
      </c>
      <c r="D20" s="5" t="inlineStr">
        <is>
          <t xml:space="preserve">Job</t>
        </is>
      </c>
      <c r="E20" s="3">
        <v>300</v>
      </c>
      <c r="F20" s="8">
        <v>18</v>
      </c>
      <c r="G20" s="3">
        <f>C20*E20</f>
        <v>300</v>
      </c>
      <c r="H20" s="3">
        <f>G20*F20/100</f>
        <v>54</v>
      </c>
    </row>
    <row r="21">
      <c r="F21" s="9" t="inlineStr">
        <is>
          <t xml:space="preserve">Taxable value</t>
        </is>
      </c>
      <c r="G21" s="6">
        <f>SUM(G14:G20)</f>
        <v>24796</v>
      </c>
    </row>
    <row r="22">
      <c r="F22" s="9" t="inlineStr">
        <is>
          <t xml:space="preserve">GST @ 18%</t>
        </is>
      </c>
      <c r="G22" s="3">
        <f>ROUND(SUMIF($F$14:$F$20,18,$H$14:$H$20),2)</f>
        <v>4463.28</v>
      </c>
    </row>
    <row r="23">
      <c r="F23" s="9" t="inlineStr">
        <is>
          <t xml:space="preserve">Grand Total</t>
        </is>
      </c>
      <c r="G23" s="6">
        <f>ROUND(G21+G22,0)</f>
        <v>29259</v>
      </c>
    </row>
    <row r="24"/>
    <row r="25">
      <c r="A25" s="1" t="inlineStr">
        <is>
          <t xml:space="preserve">Terms &amp; Conditions</t>
        </is>
      </c>
    </row>
    <row r="26">
      <c r="A26" s="0" t="inlineStr">
        <is>
          <t xml:space="preserve">• Printing starts after written proof approval.</t>
        </is>
      </c>
    </row>
    <row r="27">
      <c r="A27" s="0" t="inlineStr">
        <is>
          <t xml:space="preserve">• Delivery: 4 working days from proof approval.</t>
        </is>
      </c>
    </row>
    <row r="28">
      <c r="A28" s="0" t="inlineStr">
        <is>
          <t xml:space="preserve">• Slight colour variation from screen to print is normal.</t>
        </is>
      </c>
    </row>
    <row r="29">
      <c r="A29" s="0" t="inlineStr">
        <is>
          <t xml:space="preserve">• 50% advance for orders above Rs. 5,000.</t>
        </is>
      </c>
    </row>
    <row r="30"/>
    <row r="31">
      <c r="A31" s="1" t="inlineStr">
        <is>
          <t xml:space="preserve">Bank / UPI details (sample)</t>
        </is>
      </c>
    </row>
    <row r="32">
      <c r="A32" s="0" t="inlineStr">
        <is>
          <t xml:space="preserve">Sample Bank, A/c 000123456789, IFSC SAMP0001234</t>
        </is>
      </c>
    </row>
    <row r="33">
      <c r="A33" s="0" t="inlineStr">
        <is>
          <t xml:space="preserve">UPI: printpointdigitaloffset@upi</t>
        </is>
      </c>
    </row>
    <row r="34"/>
    <row r="35">
      <c r="A35" s="1" t="inlineStr">
        <is>
          <t xml:space="preserve">For PrintPoint Digital &amp; Offset</t>
        </is>
      </c>
    </row>
    <row r="36"/>
    <row r="37">
      <c r="A37" s="0" t="inlineStr">
        <is>
          <t xml:space="preserve">Authorised signatory</t>
        </is>
      </c>
    </row>
    <row r="38"/>
    <row r="39">
      <c r="A39" s="7" t="inlineStr">
        <is>
          <t xml:space="preserve">Sample for reference. GSTIN, bank and UPI details are made up. Confirm GST rates with your accountant.</t>
        </is>
      </c>
    </row>
    <row r="40">
      <c r="A40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