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4"/>
      <color rgb="FF1F2A67"/>
      <name val="Calibri"/>
    </font>
    <font>
      <i/>
      <sz val="9"/>
      <color rgb="FF64748B"/>
      <name val="Calibri"/>
    </font>
    <font>
      <b/>
      <sz val="11"/>
      <color rgb="FFFFFFFF"/>
      <name val="Calibri"/>
    </font>
    <font>
      <b/>
      <sz val="10"/>
      <color rgb="FF0EA5A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A6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4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164" fontId="1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6" customWidth="1"/>
    <col min="2" max="2" width="50" customWidth="1"/>
    <col min="3" max="3" width="9" customWidth="1"/>
    <col min="4" max="4" width="9" customWidth="1"/>
    <col min="5" max="5" width="36" customWidth="1"/>
    <col min="6" max="6" width="15" customWidth="1"/>
  </cols>
  <sheetData>
    <row r="1">
      <c r="A1" s="2" t="inlineStr">
        <is>
          <t xml:space="preserve">SUNPATH ENERGY SOLUTIONS</t>
        </is>
      </c>
    </row>
    <row r="2">
      <c r="A2" s="0" t="inlineStr">
        <is>
          <t xml:space="preserve">SunPath Energy Solutions, Coimbatore</t>
        </is>
      </c>
    </row>
    <row r="3">
      <c r="A3" s="0" t="inlineStr">
        <is>
          <t xml:space="preserve">GSTIN: 33ABCDE1234F1Z5 (sample)</t>
        </is>
      </c>
    </row>
    <row r="4"/>
    <row r="5">
      <c r="A5" s="2" t="inlineStr">
        <is>
          <t xml:space="preserve">QUOTATION</t>
        </is>
      </c>
    </row>
    <row r="6">
      <c r="A6" s="13" t="inlineStr">
        <is>
          <t xml:space="preserve">Quotation No.</t>
        </is>
      </c>
      <c r="B6" s="0" t="inlineStr">
        <is>
          <t xml:space="preserve">QT/2026-27/004</t>
        </is>
      </c>
    </row>
    <row r="7">
      <c r="A7" s="13" t="inlineStr">
        <is>
          <t xml:space="preserve">Date</t>
        </is>
      </c>
      <c r="B7" s="0" t="inlineStr">
        <is>
          <t xml:space="preserve">01 Oct 2026</t>
        </is>
      </c>
    </row>
    <row r="8">
      <c r="A8" s="13" t="inlineStr">
        <is>
          <t xml:space="preserve">Valid till</t>
        </is>
      </c>
      <c r="B8" s="0" t="inlineStr">
        <is>
          <t xml:space="preserve">16 Oct 2026</t>
        </is>
      </c>
    </row>
    <row r="9"/>
    <row r="10">
      <c r="A10" s="13" t="inlineStr">
        <is>
          <t xml:space="preserve">Bill To</t>
        </is>
      </c>
      <c r="B10" s="0" t="inlineStr">
        <is>
          <t xml:space="preserve">Mr. R. Karthik, Saibaba Colony, Coimbatore</t>
        </is>
      </c>
    </row>
    <row r="11">
      <c r="A11" s="1" t="inlineStr">
        <is>
          <t xml:space="preserve">Subject</t>
        </is>
      </c>
      <c r="B11" s="0" t="inlineStr">
        <is>
          <t xml:space="preserve">Supply and installation of 3.27 kWp on-grid rooftop solar system</t>
        </is>
      </c>
    </row>
    <row r="12"/>
    <row r="13">
      <c r="A13" s="4" t="inlineStr">
        <is>
          <t xml:space="preserve">#</t>
        </is>
      </c>
      <c r="B13" s="4" t="inlineStr">
        <is>
          <t xml:space="preserve">Item</t>
        </is>
      </c>
      <c r="C13" s="4" t="inlineStr">
        <is>
          <t xml:space="preserve">Qty</t>
        </is>
      </c>
      <c r="D13" s="4" t="inlineStr">
        <is>
          <t xml:space="preserve">Unit</t>
        </is>
      </c>
      <c r="E13" s="4" t="inlineStr">
        <is>
          <t xml:space="preserve">Rate (Rs.)</t>
        </is>
      </c>
      <c r="F13" s="4" t="inlineStr">
        <is>
          <t xml:space="preserve">Amount (Rs.)</t>
        </is>
      </c>
    </row>
    <row r="14">
      <c r="A14" s="8">
        <v>1</v>
      </c>
      <c r="B14" s="5" t="inlineStr">
        <is>
          <t xml:space="preserve">545 Wp mono PERC DCR solar panel</t>
        </is>
      </c>
      <c r="C14" s="8">
        <v>6</v>
      </c>
      <c r="D14" s="5" t="inlineStr">
        <is>
          <t xml:space="preserve">Nos</t>
        </is>
      </c>
      <c r="E14" s="3">
        <v>15200</v>
      </c>
      <c r="F14" s="3">
        <f>C14*E14</f>
        <v>91200</v>
      </c>
    </row>
    <row r="15">
      <c r="A15" s="12">
        <v>2</v>
      </c>
      <c r="B15" s="10" t="inlineStr">
        <is>
          <t xml:space="preserve">3 kW single-phase on-grid inverter with Wi-Fi monitoring</t>
        </is>
      </c>
      <c r="C15" s="12">
        <v>1</v>
      </c>
      <c r="D15" s="10" t="inlineStr">
        <is>
          <t xml:space="preserve">Nos</t>
        </is>
      </c>
      <c r="E15" s="11">
        <v>32000</v>
      </c>
      <c r="F15" s="11">
        <f>C15*E15</f>
        <v>32000</v>
      </c>
    </row>
    <row r="16">
      <c r="A16" s="8">
        <v>3</v>
      </c>
      <c r="B16" s="5" t="inlineStr">
        <is>
          <t xml:space="preserve">Hot-dip GI elevated mounting structure</t>
        </is>
      </c>
      <c r="C16" s="8">
        <v>3.27</v>
      </c>
      <c r="D16" s="5" t="inlineStr">
        <is>
          <t xml:space="preserve">kWp</t>
        </is>
      </c>
      <c r="E16" s="3">
        <v>8500</v>
      </c>
      <c r="F16" s="3">
        <f>C16*E16</f>
        <v>27795</v>
      </c>
    </row>
    <row r="17">
      <c r="A17" s="12">
        <v>4</v>
      </c>
      <c r="B17" s="10" t="inlineStr">
        <is>
          <t xml:space="preserve">DC solar cable 4 sq mm (red + black)</t>
        </is>
      </c>
      <c r="C17" s="12">
        <v>40</v>
      </c>
      <c r="D17" s="10" t="inlineStr">
        <is>
          <t xml:space="preserve">Mtr</t>
        </is>
      </c>
      <c r="E17" s="11">
        <v>75</v>
      </c>
      <c r="F17" s="11">
        <f>C17*E17</f>
        <v>3000</v>
      </c>
    </row>
    <row r="18">
      <c r="A18" s="8">
        <v>5</v>
      </c>
      <c r="B18" s="5" t="inlineStr">
        <is>
          <t xml:space="preserve">AC cable 4 sq mm, inverter to ACDB to meter</t>
        </is>
      </c>
      <c r="C18" s="8">
        <v>25</v>
      </c>
      <c r="D18" s="5" t="inlineStr">
        <is>
          <t xml:space="preserve">Mtr</t>
        </is>
      </c>
      <c r="E18" s="3">
        <v>95</v>
      </c>
      <c r="F18" s="3">
        <f>C18*E18</f>
        <v>2375</v>
      </c>
    </row>
    <row r="19">
      <c r="A19" s="12">
        <v>6</v>
      </c>
      <c r="B19" s="10" t="inlineStr">
        <is>
          <t xml:space="preserve">ACDB and DCDB with SPD, MCB and isolator</t>
        </is>
      </c>
      <c r="C19" s="12">
        <v>1</v>
      </c>
      <c r="D19" s="10" t="inlineStr">
        <is>
          <t xml:space="preserve">Set</t>
        </is>
      </c>
      <c r="E19" s="11">
        <v>6500</v>
      </c>
      <c r="F19" s="11">
        <f>C19*E19</f>
        <v>6500</v>
      </c>
    </row>
    <row r="20">
      <c r="A20" s="8">
        <v>7</v>
      </c>
      <c r="B20" s="5" t="inlineStr">
        <is>
          <t xml:space="preserve">Chemical earthing kit</t>
        </is>
      </c>
      <c r="C20" s="8">
        <v>3</v>
      </c>
      <c r="D20" s="5" t="inlineStr">
        <is>
          <t xml:space="preserve">Nos</t>
        </is>
      </c>
      <c r="E20" s="3">
        <v>2800</v>
      </c>
      <c r="F20" s="3">
        <f>C20*E20</f>
        <v>8400</v>
      </c>
    </row>
    <row r="21">
      <c r="A21" s="12">
        <v>8</v>
      </c>
      <c r="B21" s="10" t="inlineStr">
        <is>
          <t xml:space="preserve">Lightning arrester with earthing</t>
        </is>
      </c>
      <c r="C21" s="12">
        <v>1</v>
      </c>
      <c r="D21" s="10" t="inlineStr">
        <is>
          <t xml:space="preserve">Nos</t>
        </is>
      </c>
      <c r="E21" s="11">
        <v>3200</v>
      </c>
      <c r="F21" s="11">
        <f>C21*E21</f>
        <v>3200</v>
      </c>
    </row>
    <row r="22">
      <c r="A22" s="8">
        <v>9</v>
      </c>
      <c r="B22" s="5" t="inlineStr">
        <is>
          <t xml:space="preserve">Net metering application and DISCOM liaison</t>
        </is>
      </c>
      <c r="C22" s="8">
        <v>1</v>
      </c>
      <c r="D22" s="5" t="inlineStr">
        <is>
          <t xml:space="preserve">Job</t>
        </is>
      </c>
      <c r="E22" s="3">
        <v>3500</v>
      </c>
      <c r="F22" s="3">
        <f>C22*E22</f>
        <v>3500</v>
      </c>
    </row>
    <row r="23">
      <c r="A23" s="12">
        <v>10</v>
      </c>
      <c r="B23" s="10" t="inlineStr">
        <is>
          <t xml:space="preserve">Installation, testing and commissioning</t>
        </is>
      </c>
      <c r="C23" s="12">
        <v>1</v>
      </c>
      <c r="D23" s="10" t="inlineStr">
        <is>
          <t xml:space="preserve">Job</t>
        </is>
      </c>
      <c r="E23" s="11">
        <v>12000</v>
      </c>
      <c r="F23" s="11">
        <f>C23*E23</f>
        <v>12000</v>
      </c>
    </row>
    <row r="24">
      <c r="E24" s="9" t="inlineStr">
        <is>
          <t xml:space="preserve">Taxable value</t>
        </is>
      </c>
      <c r="F24" s="6">
        <f>SUM(F14:F23)</f>
        <v>189970</v>
      </c>
    </row>
    <row r="25">
      <c r="E25" s="9" t="inlineStr">
        <is>
          <t xml:space="preserve">GST @ 5% on 70% (goods portion)</t>
        </is>
      </c>
      <c r="F25" s="3">
        <f>ROUND(F24*0.7*5/100,2)</f>
        <v>6648.95</v>
      </c>
    </row>
    <row r="26">
      <c r="E26" s="9" t="inlineStr">
        <is>
          <t xml:space="preserve">GST @ 18% on 30% (services portion)</t>
        </is>
      </c>
      <c r="F26" s="3">
        <f>ROUND(F24*0.3*18/100,2)</f>
        <v>10258.38</v>
      </c>
    </row>
    <row r="27">
      <c r="E27" s="9" t="inlineStr">
        <is>
          <t xml:space="preserve">Grand Total</t>
        </is>
      </c>
      <c r="F27" s="6">
        <f>ROUND(F24+F25+F26,0)</f>
        <v>206877</v>
      </c>
    </row>
    <row r="28"/>
    <row r="29">
      <c r="A29" s="1" t="inlineStr">
        <is>
          <t xml:space="preserve">Terms &amp; Conditions</t>
        </is>
      </c>
    </row>
    <row r="30">
      <c r="A30" s="0" t="inlineStr">
        <is>
          <t xml:space="preserve">• Expected generation: approx. 12 to 14 units/day (annual average).</t>
        </is>
      </c>
    </row>
    <row r="31">
      <c r="A31" s="0" t="inlineStr">
        <is>
          <t xml:space="preserve">• Subsidy is credited by the government after commissioning; not deducted from this quotation.</t>
        </is>
      </c>
    </row>
    <row r="32">
      <c r="A32" s="0" t="inlineStr">
        <is>
          <t xml:space="preserve">• Payment: 30% with order, 60% on material delivery, 10% after installation.</t>
        </is>
      </c>
    </row>
    <row r="33">
      <c r="A33" s="0" t="inlineStr">
        <is>
          <t xml:space="preserve">• Warranty: panels 25-year performance, inverter as per manufacturer, workmanship 5 years.</t>
        </is>
      </c>
    </row>
    <row r="34"/>
    <row r="35">
      <c r="A35" s="1" t="inlineStr">
        <is>
          <t xml:space="preserve">Bank / UPI details (sample)</t>
        </is>
      </c>
    </row>
    <row r="36">
      <c r="A36" s="0" t="inlineStr">
        <is>
          <t xml:space="preserve">Sample Bank, A/c 000123456789, IFSC SAMP0001234</t>
        </is>
      </c>
    </row>
    <row r="37">
      <c r="A37" s="0" t="inlineStr">
        <is>
          <t xml:space="preserve">UPI: sunpathenergysolutions@upi</t>
        </is>
      </c>
    </row>
    <row r="38"/>
    <row r="39">
      <c r="A39" s="1" t="inlineStr">
        <is>
          <t xml:space="preserve">For SunPath Energy Solutions</t>
        </is>
      </c>
    </row>
    <row r="40"/>
    <row r="41">
      <c r="A41" s="0" t="inlineStr">
        <is>
          <t xml:space="preserve">Authorised signatory</t>
        </is>
      </c>
    </row>
    <row r="42"/>
    <row r="43">
      <c r="A43" s="7" t="inlineStr">
        <is>
          <t xml:space="preserve">Sample for reference. GSTIN, bank and UPI details are made up. Confirm GST rates with your accountant.</t>
        </is>
      </c>
    </row>
    <row r="44">
      <c r="A44" s="7" t="inlineStr">
        <is>
          <t xml:space="preserve">Made with Quotely Pro — quotelypro.in</t>
        </is>
      </c>
    </row>
  </sheetData>
  <pageMargins left="0.5" right="0.5" top="0.6" bottom="0.6" header="0.3" footer="0.3"/>
  <pageSetup paperSize="9" orientation="portrait" fitToWidth="1" fitToHeight="0"/>
  <headerFooter>
    <oddFooter>&amp;CMade with Quotely Pro — quotelypro.in</oddFooter>
  </headerFooter>
</worksheet>
</file>