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RIYA SHARMA</t>
        </is>
      </c>
    </row>
    <row r="2">
      <c r="A2" s="0" t="inlineStr">
        <is>
          <t xml:space="preserve">Riya Sharma, Freelance Web Designer, Chandigarh</t>
        </is>
      </c>
    </row>
    <row r="3">
      <c r="A3" s="0" t="inlineStr">
        <is>
          <t xml:space="preserve">GSTIN: 04ABCDE1234F1Z5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QT/2026-27/016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Kumar Physiotherapy Clinic, Sector 22, Chandigarh</t>
        </is>
      </c>
    </row>
    <row r="11">
      <c r="A11" s="1" t="inlineStr">
        <is>
          <t xml:space="preserve">Subject</t>
        </is>
      </c>
      <c r="B11" s="0" t="inlineStr">
        <is>
          <t xml:space="preserve">Design and development of business website (6 pages)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UI design: Home, About, Services, Gallery, Blog, Contact</t>
        </is>
      </c>
      <c r="C14" s="8">
        <v>6</v>
      </c>
      <c r="D14" s="5" t="inlineStr">
        <is>
          <t xml:space="preserve">Pages</t>
        </is>
      </c>
      <c r="E14" s="3">
        <v>3500</v>
      </c>
      <c r="F14" s="8">
        <v>18</v>
      </c>
      <c r="G14" s="3">
        <f>C14*E14</f>
        <v>21000</v>
      </c>
      <c r="H14" s="3">
        <f>G14*F14/100</f>
        <v>3780</v>
      </c>
    </row>
    <row r="15">
      <c r="A15" s="12">
        <v>2</v>
      </c>
      <c r="B15" s="10" t="inlineStr">
        <is>
          <t xml:space="preserve">Responsive WordPress development</t>
        </is>
      </c>
      <c r="C15" s="12">
        <v>6</v>
      </c>
      <c r="D15" s="10" t="inlineStr">
        <is>
          <t xml:space="preserve">Pages</t>
        </is>
      </c>
      <c r="E15" s="11">
        <v>3000</v>
      </c>
      <c r="F15" s="12">
        <v>18</v>
      </c>
      <c r="G15" s="11">
        <f>C15*E15</f>
        <v>18000</v>
      </c>
      <c r="H15" s="11">
        <f>G15*F15/100</f>
        <v>3240</v>
      </c>
    </row>
    <row r="16">
      <c r="A16" s="8">
        <v>3</v>
      </c>
      <c r="B16" s="5" t="inlineStr">
        <is>
          <t xml:space="preserve">Contact form, Google Map and WhatsApp chat button</t>
        </is>
      </c>
      <c r="C16" s="8">
        <v>1</v>
      </c>
      <c r="D16" s="5" t="inlineStr">
        <is>
          <t xml:space="preserve">Job</t>
        </is>
      </c>
      <c r="E16" s="3">
        <v>2000</v>
      </c>
      <c r="F16" s="8">
        <v>18</v>
      </c>
      <c r="G16" s="3">
        <f>C16*E16</f>
        <v>2000</v>
      </c>
      <c r="H16" s="3">
        <f>G16*F16/100</f>
        <v>360</v>
      </c>
    </row>
    <row r="17">
      <c r="A17" s="12">
        <v>4</v>
      </c>
      <c r="B17" s="10" t="inlineStr">
        <is>
          <t xml:space="preserve">Basic on-page SEO: titles, meta descriptions, sitemap, Search Console</t>
        </is>
      </c>
      <c r="C17" s="12">
        <v>1</v>
      </c>
      <c r="D17" s="10" t="inlineStr">
        <is>
          <t xml:space="preserve">Job</t>
        </is>
      </c>
      <c r="E17" s="11">
        <v>3500</v>
      </c>
      <c r="F17" s="12">
        <v>18</v>
      </c>
      <c r="G17" s="11">
        <f>C17*E17</f>
        <v>3500</v>
      </c>
      <c r="H17" s="11">
        <f>G17*F17/100</f>
        <v>630</v>
      </c>
    </row>
    <row r="18">
      <c r="A18" s="8">
        <v>5</v>
      </c>
      <c r="B18" s="5" t="inlineStr">
        <is>
          <t xml:space="preserve">Domain registration, .in (in client's name)</t>
        </is>
      </c>
      <c r="C18" s="8">
        <v>1</v>
      </c>
      <c r="D18" s="5" t="inlineStr">
        <is>
          <t xml:space="preserve">Year</t>
        </is>
      </c>
      <c r="E18" s="3">
        <v>800</v>
      </c>
      <c r="F18" s="8">
        <v>18</v>
      </c>
      <c r="G18" s="3">
        <f>C18*E18</f>
        <v>800</v>
      </c>
      <c r="H18" s="3">
        <f>G18*F18/100</f>
        <v>144</v>
      </c>
    </row>
    <row r="19">
      <c r="A19" s="12">
        <v>6</v>
      </c>
      <c r="B19" s="10" t="inlineStr">
        <is>
          <t xml:space="preserve">Shared hosting with SSL (in client's name)</t>
        </is>
      </c>
      <c r="C19" s="12">
        <v>1</v>
      </c>
      <c r="D19" s="10" t="inlineStr">
        <is>
          <t xml:space="preserve">Year</t>
        </is>
      </c>
      <c r="E19" s="11">
        <v>4500</v>
      </c>
      <c r="F19" s="12">
        <v>18</v>
      </c>
      <c r="G19" s="11">
        <f>C19*E19</f>
        <v>4500</v>
      </c>
      <c r="H19" s="11">
        <f>G19*F19/100</f>
        <v>810</v>
      </c>
    </row>
    <row r="20">
      <c r="A20" s="8">
        <v>7</v>
      </c>
      <c r="B20" s="5" t="inlineStr">
        <is>
          <t xml:space="preserve">Content upload (text and images supplied by client)</t>
        </is>
      </c>
      <c r="C20" s="8">
        <v>1</v>
      </c>
      <c r="D20" s="5" t="inlineStr">
        <is>
          <t xml:space="preserve">Job</t>
        </is>
      </c>
      <c r="E20" s="3">
        <v>2000</v>
      </c>
      <c r="F20" s="8">
        <v>18</v>
      </c>
      <c r="G20" s="3">
        <f>C20*E20</f>
        <v>2000</v>
      </c>
      <c r="H20" s="3">
        <f>G20*F20/100</f>
        <v>360</v>
      </c>
    </row>
    <row r="21">
      <c r="A21" s="12">
        <v>8</v>
      </c>
      <c r="B21" s="10" t="inlineStr">
        <is>
          <t xml:space="preserve">Training session and handover (1 hour)</t>
        </is>
      </c>
      <c r="C21" s="12">
        <v>1</v>
      </c>
      <c r="D21" s="10" t="inlineStr">
        <is>
          <t xml:space="preserve">Job</t>
        </is>
      </c>
      <c r="E21" s="11">
        <v>1500</v>
      </c>
      <c r="F21" s="12">
        <v>18</v>
      </c>
      <c r="G21" s="11">
        <f>C21*E21</f>
        <v>1500</v>
      </c>
      <c r="H21" s="11">
        <f>G21*F21/100</f>
        <v>270</v>
      </c>
    </row>
    <row r="22">
      <c r="F22" s="9" t="inlineStr">
        <is>
          <t xml:space="preserve">Taxable value</t>
        </is>
      </c>
      <c r="G22" s="6">
        <f>SUM(G14:G21)</f>
        <v>53300</v>
      </c>
    </row>
    <row r="23">
      <c r="F23" s="9" t="inlineStr">
        <is>
          <t xml:space="preserve">GST @ 18%</t>
        </is>
      </c>
      <c r="G23" s="3">
        <f>ROUND(SUMIF($F$14:$F$21,18,$H$14:$H$21),2)</f>
        <v>9594</v>
      </c>
    </row>
    <row r="24">
      <c r="F24" s="9" t="inlineStr">
        <is>
          <t xml:space="preserve">Grand Total</t>
        </is>
      </c>
      <c r="G24" s="6">
        <f>ROUND(G22+G23,0)</f>
        <v>62894</v>
      </c>
    </row>
    <row r="25"/>
    <row r="26">
      <c r="A26" s="1" t="inlineStr">
        <is>
          <t xml:space="preserve">Terms &amp; Conditions</t>
        </is>
      </c>
    </row>
    <row r="27">
      <c r="A27" s="0" t="inlineStr">
        <is>
          <t xml:space="preserve">• 2 rounds of design revisions included; extra rounds Rs. 1,500 each.</t>
        </is>
      </c>
    </row>
    <row r="28">
      <c r="A28" s="0" t="inlineStr">
        <is>
          <t xml:space="preserve">• Payment: 50% advance, 25% on design approval, 25% before go-live.</t>
        </is>
      </c>
    </row>
    <row r="29">
      <c r="A29" s="0" t="inlineStr">
        <is>
          <t xml:space="preserve">• Timeline: 15 working days after advance and all content received.</t>
        </is>
      </c>
    </row>
    <row r="30">
      <c r="A30" s="0" t="inlineStr">
        <is>
          <t xml:space="preserve">• Ownership transfers to client on full payment.</t>
        </is>
      </c>
    </row>
    <row r="31"/>
    <row r="32">
      <c r="A32" s="1" t="inlineStr">
        <is>
          <t xml:space="preserve">Bank / UPI details (sample)</t>
        </is>
      </c>
    </row>
    <row r="33">
      <c r="A33" s="0" t="inlineStr">
        <is>
          <t xml:space="preserve">Sample Bank, A/c 000123456789, IFSC SAMP0001234</t>
        </is>
      </c>
    </row>
    <row r="34">
      <c r="A34" s="0" t="inlineStr">
        <is>
          <t xml:space="preserve">UPI: riyasharma@upi</t>
        </is>
      </c>
    </row>
    <row r="35"/>
    <row r="36">
      <c r="A36" s="1" t="inlineStr">
        <is>
          <t xml:space="preserve">For Riya Sharma</t>
        </is>
      </c>
    </row>
    <row r="37"/>
    <row r="38">
      <c r="A38" s="0" t="inlineStr">
        <is>
          <t xml:space="preserve">Authorised signatory</t>
        </is>
      </c>
    </row>
    <row r="39"/>
    <row r="40">
      <c r="A40" s="7" t="inlineStr">
        <is>
          <t xml:space="preserve">Sample for reference. GSTIN, bank and UPI details are made up. Confirm GST rates with your accountant.</t>
        </is>
      </c>
    </row>
    <row r="41">
      <c r="A41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